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teri\Dropbox\AAFFE\Propuesta fortalecimiento y desarrollo mercado de valores\Proyecto de Nueva Ley de Mercado de Valores\Nuevo Proyecto 2012\"/>
    </mc:Choice>
  </mc:AlternateContent>
  <bookViews>
    <workbookView xWindow="600" yWindow="30" windowWidth="17595" windowHeight="8190"/>
  </bookViews>
  <sheets>
    <sheet name="CIFRAS  2004-2011" sheetId="2" r:id="rId1"/>
    <sheet name="Hoja3" sheetId="3" r:id="rId2"/>
  </sheets>
  <definedNames>
    <definedName name="_xlnm.Print_Area" localSheetId="0">'CIFRAS  2004-2011'!$A$1:$H$84</definedName>
  </definedNames>
  <calcPr calcId="152511"/>
</workbook>
</file>

<file path=xl/calcChain.xml><?xml version="1.0" encoding="utf-8"?>
<calcChain xmlns="http://schemas.openxmlformats.org/spreadsheetml/2006/main">
  <c r="D64" i="2" l="1"/>
  <c r="D63" i="2"/>
  <c r="D62" i="2"/>
  <c r="D61" i="2"/>
  <c r="D60" i="2"/>
  <c r="D59" i="2"/>
  <c r="D58" i="2"/>
  <c r="D57" i="2"/>
  <c r="D52" i="2"/>
  <c r="D51" i="2"/>
  <c r="D50" i="2"/>
  <c r="D49" i="2"/>
  <c r="D48" i="2"/>
  <c r="D47" i="2"/>
  <c r="D46" i="2"/>
  <c r="D45" i="2"/>
  <c r="D40" i="2"/>
  <c r="D39" i="2"/>
  <c r="D38" i="2"/>
  <c r="D37" i="2"/>
  <c r="D36" i="2"/>
  <c r="D35" i="2"/>
  <c r="D34" i="2"/>
  <c r="D33" i="2"/>
  <c r="D29" i="2"/>
  <c r="D28" i="2"/>
  <c r="D27" i="2"/>
  <c r="D26" i="2"/>
  <c r="D25" i="2"/>
  <c r="D24" i="2"/>
  <c r="D23" i="2"/>
  <c r="D22" i="2"/>
</calcChain>
</file>

<file path=xl/sharedStrings.xml><?xml version="1.0" encoding="utf-8"?>
<sst xmlns="http://schemas.openxmlformats.org/spreadsheetml/2006/main" count="69" uniqueCount="23">
  <si>
    <t>INSCRITOS</t>
  </si>
  <si>
    <t>NO INSCRITOS</t>
  </si>
  <si>
    <t>FIDEICOMISOS EN GARANTIA</t>
  </si>
  <si>
    <t>PATRIMONIO DE NEGOCIOS FIDUCIARIOS</t>
  </si>
  <si>
    <t>ASOCIACION DE ADMINISTRADORAS DE FONDOS Y FIDEICOMISOS DEL ECUADOR</t>
  </si>
  <si>
    <t>A DICIEMBRE 2009</t>
  </si>
  <si>
    <t>A DICIEMBRE 2008</t>
  </si>
  <si>
    <t>A DICIEMBRE 2007</t>
  </si>
  <si>
    <t>ADICIEMBRE 2006</t>
  </si>
  <si>
    <t>A DICIEMBRE 2005</t>
  </si>
  <si>
    <t>A DICIEMBRE 2004</t>
  </si>
  <si>
    <t>A DICIEMBRE 2010</t>
  </si>
  <si>
    <t>TOTAL FIDEICOMISOS EN GARANTIA</t>
  </si>
  <si>
    <t>A DICIEMBRE  2011</t>
  </si>
  <si>
    <t>FIDEICOMISOS DE ADMINISTRACION</t>
  </si>
  <si>
    <t>TOTAL FIDEICOMISOS EN ADMINISTRACION</t>
  </si>
  <si>
    <t>FIDEICOMISOS DE INVERSION</t>
  </si>
  <si>
    <t>TOTAL FIDEICOMISOS EN INVERSION</t>
  </si>
  <si>
    <t>FIDEICOMISOS DE INMOBILIARIOS</t>
  </si>
  <si>
    <t>TOTAL FIDEICOMISOS INMOBILIARIOS</t>
  </si>
  <si>
    <t>SECTOR PUBLICO</t>
  </si>
  <si>
    <t>SECTOR PRIVADO</t>
  </si>
  <si>
    <t>PATRIMONIO DE FIDEICOMISOS ADMINISTRADOS POR SECTOR PUBLICO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</si>
</sst>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Border="1"/>
    <xf numFmtId="0" fontId="7" fillId="0" borderId="0" xfId="0" applyFont="1"/>
    <xf numFmtId="43" fontId="1" fillId="6" borderId="1" xfId="1" applyFont="1" applyFill="1" applyBorder="1"/>
    <xf numFmtId="164" fontId="1" fillId="6" borderId="1" xfId="5" applyFont="1" applyFill="1" applyBorder="1"/>
    <xf numFmtId="43" fontId="1" fillId="2" borderId="1" xfId="1" applyFont="1" applyFill="1" applyBorder="1"/>
    <xf numFmtId="164" fontId="1" fillId="2" borderId="1" xfId="5" applyFont="1" applyFill="1" applyBorder="1"/>
    <xf numFmtId="0" fontId="2" fillId="5" borderId="2" xfId="0" applyFont="1" applyFill="1" applyBorder="1"/>
    <xf numFmtId="43" fontId="1" fillId="6" borderId="3" xfId="1" applyFont="1" applyFill="1" applyBorder="1"/>
    <xf numFmtId="43" fontId="1" fillId="2" borderId="3" xfId="1" applyFont="1" applyFill="1" applyBorder="1"/>
    <xf numFmtId="43" fontId="2" fillId="0" borderId="4" xfId="0" applyNumberFormat="1" applyFont="1" applyBorder="1"/>
    <xf numFmtId="0" fontId="2" fillId="5" borderId="5" xfId="0" applyFont="1" applyFill="1" applyBorder="1"/>
    <xf numFmtId="43" fontId="2" fillId="0" borderId="6" xfId="0" applyNumberFormat="1" applyFont="1" applyBorder="1"/>
    <xf numFmtId="17" fontId="2" fillId="5" borderId="7" xfId="0" applyNumberFormat="1" applyFont="1" applyFill="1" applyBorder="1"/>
    <xf numFmtId="164" fontId="8" fillId="6" borderId="8" xfId="3" applyFont="1" applyFill="1" applyBorder="1"/>
    <xf numFmtId="43" fontId="1" fillId="2" borderId="8" xfId="0" applyNumberFormat="1" applyFont="1" applyFill="1" applyBorder="1"/>
    <xf numFmtId="43" fontId="2" fillId="0" borderId="9" xfId="0" applyNumberFormat="1" applyFont="1" applyBorder="1"/>
    <xf numFmtId="0" fontId="2" fillId="0" borderId="12" xfId="0" applyFont="1" applyBorder="1" applyAlignment="1">
      <alignment horizontal="center"/>
    </xf>
    <xf numFmtId="43" fontId="0" fillId="3" borderId="1" xfId="1" applyFont="1" applyFill="1" applyBorder="1"/>
    <xf numFmtId="0" fontId="6" fillId="0" borderId="0" xfId="0" applyFont="1"/>
    <xf numFmtId="0" fontId="2" fillId="0" borderId="15" xfId="0" applyFont="1" applyBorder="1" applyAlignment="1">
      <alignment horizontal="center"/>
    </xf>
    <xf numFmtId="0" fontId="0" fillId="0" borderId="0" xfId="0"/>
    <xf numFmtId="0" fontId="2" fillId="5" borderId="17" xfId="0" applyFont="1" applyFill="1" applyBorder="1"/>
    <xf numFmtId="0" fontId="2" fillId="5" borderId="18" xfId="0" applyFont="1" applyFill="1" applyBorder="1"/>
    <xf numFmtId="17" fontId="2" fillId="5" borderId="19" xfId="0" applyNumberFormat="1" applyFont="1" applyFill="1" applyBorder="1"/>
    <xf numFmtId="43" fontId="2" fillId="0" borderId="11" xfId="0" applyNumberFormat="1" applyFont="1" applyBorder="1"/>
    <xf numFmtId="43" fontId="2" fillId="0" borderId="20" xfId="0" applyNumberFormat="1" applyFont="1" applyBorder="1"/>
    <xf numFmtId="43" fontId="2" fillId="0" borderId="21" xfId="0" applyNumberFormat="1" applyFont="1" applyBorder="1"/>
    <xf numFmtId="164" fontId="0" fillId="0" borderId="2" xfId="3" applyFont="1" applyFill="1" applyBorder="1"/>
    <xf numFmtId="4" fontId="0" fillId="0" borderId="4" xfId="0" applyNumberFormat="1" applyFill="1" applyBorder="1" applyProtection="1">
      <protection locked="0"/>
    </xf>
    <xf numFmtId="43" fontId="0" fillId="0" borderId="5" xfId="1" applyFont="1" applyFill="1" applyBorder="1"/>
    <xf numFmtId="43" fontId="0" fillId="0" borderId="6" xfId="1" applyFont="1" applyFill="1" applyBorder="1"/>
    <xf numFmtId="43" fontId="0" fillId="0" borderId="5" xfId="1" applyFont="1" applyBorder="1"/>
    <xf numFmtId="43" fontId="0" fillId="0" borderId="6" xfId="1" applyFont="1" applyBorder="1"/>
    <xf numFmtId="164" fontId="0" fillId="0" borderId="5" xfId="3" applyFont="1" applyBorder="1"/>
    <xf numFmtId="164" fontId="0" fillId="0" borderId="6" xfId="3" applyFont="1" applyBorder="1"/>
    <xf numFmtId="164" fontId="4" fillId="0" borderId="7" xfId="5" applyFont="1" applyBorder="1"/>
    <xf numFmtId="164" fontId="4" fillId="0" borderId="9" xfId="5" applyFont="1" applyBorder="1"/>
    <xf numFmtId="43" fontId="2" fillId="0" borderId="22" xfId="0" applyNumberFormat="1" applyFont="1" applyBorder="1"/>
    <xf numFmtId="43" fontId="0" fillId="0" borderId="2" xfId="1" applyFont="1" applyBorder="1"/>
    <xf numFmtId="43" fontId="0" fillId="0" borderId="4" xfId="1" applyFont="1" applyFill="1" applyBorder="1" applyProtection="1">
      <protection locked="0"/>
    </xf>
    <xf numFmtId="164" fontId="9" fillId="0" borderId="7" xfId="5" applyFont="1" applyBorder="1"/>
    <xf numFmtId="164" fontId="9" fillId="0" borderId="9" xfId="5" applyFont="1" applyBorder="1"/>
    <xf numFmtId="2" fontId="0" fillId="0" borderId="2" xfId="0" applyNumberFormat="1" applyFill="1" applyBorder="1"/>
    <xf numFmtId="164" fontId="0" fillId="0" borderId="6" xfId="3" applyFont="1" applyFill="1" applyBorder="1"/>
    <xf numFmtId="164" fontId="0" fillId="0" borderId="6" xfId="5" applyFont="1" applyBorder="1"/>
    <xf numFmtId="164" fontId="0" fillId="0" borderId="7" xfId="5" applyFont="1" applyBorder="1"/>
    <xf numFmtId="164" fontId="0" fillId="0" borderId="9" xfId="5" applyFont="1" applyBorder="1"/>
    <xf numFmtId="0" fontId="0" fillId="0" borderId="0" xfId="0" applyAlignment="1"/>
    <xf numFmtId="165" fontId="0" fillId="0" borderId="0" xfId="1" applyNumberFormat="1" applyFont="1"/>
    <xf numFmtId="164" fontId="0" fillId="0" borderId="0" xfId="3" applyFont="1"/>
    <xf numFmtId="0" fontId="2" fillId="4" borderId="17" xfId="0" applyFont="1" applyFill="1" applyBorder="1"/>
    <xf numFmtId="0" fontId="2" fillId="4" borderId="18" xfId="0" applyFont="1" applyFill="1" applyBorder="1"/>
    <xf numFmtId="17" fontId="2" fillId="4" borderId="19" xfId="0" applyNumberFormat="1" applyFont="1" applyFill="1" applyBorder="1"/>
    <xf numFmtId="164" fontId="0" fillId="0" borderId="1" xfId="3" applyFont="1" applyBorder="1"/>
    <xf numFmtId="4" fontId="0" fillId="0" borderId="1" xfId="0" applyNumberFormat="1" applyBorder="1"/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3" fontId="1" fillId="4" borderId="2" xfId="1" applyFont="1" applyFill="1" applyBorder="1" applyAlignment="1">
      <alignment horizontal="center"/>
    </xf>
    <xf numFmtId="43" fontId="1" fillId="4" borderId="4" xfId="1" applyFont="1" applyFill="1" applyBorder="1" applyAlignment="1">
      <alignment horizontal="center"/>
    </xf>
    <xf numFmtId="43" fontId="1" fillId="4" borderId="5" xfId="1" applyFont="1" applyFill="1" applyBorder="1" applyAlignment="1">
      <alignment horizontal="center"/>
    </xf>
    <xf numFmtId="43" fontId="1" fillId="4" borderId="6" xfId="1" applyFont="1" applyFill="1" applyBorder="1" applyAlignment="1">
      <alignment horizontal="center"/>
    </xf>
    <xf numFmtId="43" fontId="0" fillId="4" borderId="5" xfId="1" applyFont="1" applyFill="1" applyBorder="1" applyAlignment="1">
      <alignment horizontal="center"/>
    </xf>
    <xf numFmtId="43" fontId="0" fillId="4" borderId="6" xfId="1" applyFont="1" applyFill="1" applyBorder="1" applyAlignment="1">
      <alignment horizontal="center"/>
    </xf>
    <xf numFmtId="43" fontId="1" fillId="4" borderId="7" xfId="1" applyFont="1" applyFill="1" applyBorder="1" applyAlignment="1">
      <alignment horizontal="center"/>
    </xf>
    <xf numFmtId="43" fontId="1" fillId="4" borderId="9" xfId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FIDEICOMISO</a:t>
            </a:r>
            <a:r>
              <a:rPr lang="es-ES" sz="1400" baseline="0"/>
              <a:t> EN GARANTIA</a:t>
            </a:r>
            <a:endParaRPr lang="es-ES" sz="1400"/>
          </a:p>
        </c:rich>
      </c:tx>
      <c:layout/>
      <c:overlay val="0"/>
    </c:title>
    <c:autoTitleDeleted val="0"/>
    <c:view3D>
      <c:rotX val="0"/>
      <c:rotY val="2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2004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2004-2011'!$D$22</c:f>
              <c:numCache>
                <c:formatCode>_(* #,##0.00_);_(* \(#,##0.00\);_(* "-"??_);_(@_)</c:formatCode>
                <c:ptCount val="1"/>
                <c:pt idx="0">
                  <c:v>1303596013.4200001</c:v>
                </c:pt>
              </c:numCache>
            </c:numRef>
          </c:val>
          <c:shape val="cylinder"/>
        </c:ser>
        <c:ser>
          <c:idx val="1"/>
          <c:order val="1"/>
          <c:tx>
            <c:v>2005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2004-2011'!$D$23</c:f>
              <c:numCache>
                <c:formatCode>_(* #,##0.00_);_(* \(#,##0.00\);_(* "-"??_);_(@_)</c:formatCode>
                <c:ptCount val="1"/>
                <c:pt idx="0">
                  <c:v>1300822919</c:v>
                </c:pt>
              </c:numCache>
            </c:numRef>
          </c:val>
          <c:shape val="cylinder"/>
        </c:ser>
        <c:ser>
          <c:idx val="2"/>
          <c:order val="2"/>
          <c:tx>
            <c:v>2006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2004-2011'!$D$24</c:f>
              <c:numCache>
                <c:formatCode>_(* #,##0.00_);_(* \(#,##0.00\);_(* "-"??_);_(@_)</c:formatCode>
                <c:ptCount val="1"/>
                <c:pt idx="0">
                  <c:v>1398151388.4200001</c:v>
                </c:pt>
              </c:numCache>
            </c:numRef>
          </c:val>
          <c:shape val="cylinder"/>
        </c:ser>
        <c:ser>
          <c:idx val="3"/>
          <c:order val="3"/>
          <c:tx>
            <c:v>2007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2004-2011'!$D$25</c:f>
              <c:numCache>
                <c:formatCode>_(* #,##0.00_);_(* \(#,##0.00\);_(* "-"??_);_(@_)</c:formatCode>
                <c:ptCount val="1"/>
                <c:pt idx="0">
                  <c:v>2040634514.6700001</c:v>
                </c:pt>
              </c:numCache>
            </c:numRef>
          </c:val>
          <c:shape val="cylinder"/>
        </c:ser>
        <c:ser>
          <c:idx val="4"/>
          <c:order val="4"/>
          <c:tx>
            <c:v>2008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2004-2011'!$D$26</c:f>
              <c:numCache>
                <c:formatCode>_(* #,##0.00_);_(* \(#,##0.00\);_(* "-"??_);_(@_)</c:formatCode>
                <c:ptCount val="1"/>
                <c:pt idx="0">
                  <c:v>2116373694.05</c:v>
                </c:pt>
              </c:numCache>
            </c:numRef>
          </c:val>
          <c:shape val="cylinder"/>
        </c:ser>
        <c:ser>
          <c:idx val="5"/>
          <c:order val="5"/>
          <c:tx>
            <c:v>2009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2004-2011'!$D$27</c:f>
              <c:numCache>
                <c:formatCode>_(* #,##0.00_);_(* \(#,##0.00\);_(* "-"??_);_(@_)</c:formatCode>
                <c:ptCount val="1"/>
                <c:pt idx="0">
                  <c:v>2337548329.0300002</c:v>
                </c:pt>
              </c:numCache>
            </c:numRef>
          </c:val>
          <c:shape val="cylinder"/>
        </c:ser>
        <c:ser>
          <c:idx val="6"/>
          <c:order val="6"/>
          <c:tx>
            <c:v>2010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2004-2011'!$D$28</c:f>
              <c:numCache>
                <c:formatCode>_(* #,##0.00_);_(* \(#,##0.00\);_(* "-"??_);_(@_)</c:formatCode>
                <c:ptCount val="1"/>
                <c:pt idx="0">
                  <c:v>1909688300.8200002</c:v>
                </c:pt>
              </c:numCache>
            </c:numRef>
          </c:val>
          <c:shape val="cylinder"/>
        </c:ser>
        <c:ser>
          <c:idx val="7"/>
          <c:order val="7"/>
          <c:tx>
            <c:v>2011</c:v>
          </c:tx>
          <c:invertIfNegative val="0"/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Ref>
              <c:f>'CIFRAS  2004-2011'!$D$29</c:f>
              <c:numCache>
                <c:formatCode>_(* #,##0.00_);_(* \(#,##0.00\);_(* "-"??_);_(@_)</c:formatCode>
                <c:ptCount val="1"/>
                <c:pt idx="0">
                  <c:v>2665005059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39"/>
        <c:shape val="box"/>
        <c:axId val="-1089152368"/>
        <c:axId val="-1089151280"/>
        <c:axId val="0"/>
      </c:bar3DChart>
      <c:catAx>
        <c:axId val="-1089152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89151280"/>
        <c:crosses val="autoZero"/>
        <c:auto val="1"/>
        <c:lblAlgn val="ctr"/>
        <c:lblOffset val="100"/>
        <c:noMultiLvlLbl val="0"/>
      </c:catAx>
      <c:valAx>
        <c:axId val="-10891512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108915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FIDEICOMISO</a:t>
            </a:r>
            <a:r>
              <a:rPr lang="es-ES" sz="1400" baseline="0"/>
              <a:t> DE ADMINISTRACION</a:t>
            </a:r>
            <a:endParaRPr lang="es-ES" sz="1400"/>
          </a:p>
        </c:rich>
      </c:tx>
      <c:layout/>
      <c:overlay val="0"/>
    </c:title>
    <c:autoTitleDeleted val="0"/>
    <c:view3D>
      <c:rotX val="0"/>
      <c:rotY val="2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2004</c:v>
          </c:tx>
          <c:invertIfNegative val="0"/>
          <c:val>
            <c:numRef>
              <c:f>'CIFRAS  2004-2011'!$D$33</c:f>
              <c:numCache>
                <c:formatCode>_(* #,##0.00_);_(* \(#,##0.00\);_(* "-"??_);_(@_)</c:formatCode>
                <c:ptCount val="1"/>
                <c:pt idx="0">
                  <c:v>1422260632.71</c:v>
                </c:pt>
              </c:numCache>
            </c:numRef>
          </c:val>
          <c:shape val="cylinder"/>
        </c:ser>
        <c:ser>
          <c:idx val="1"/>
          <c:order val="1"/>
          <c:tx>
            <c:v>2005</c:v>
          </c:tx>
          <c:invertIfNegative val="0"/>
          <c:val>
            <c:numRef>
              <c:f>'CIFRAS  2004-2011'!$D$34</c:f>
              <c:numCache>
                <c:formatCode>_(* #,##0.00_);_(* \(#,##0.00\);_(* "-"??_);_(@_)</c:formatCode>
                <c:ptCount val="1"/>
                <c:pt idx="0">
                  <c:v>1313515937.5899999</c:v>
                </c:pt>
              </c:numCache>
            </c:numRef>
          </c:val>
          <c:shape val="cylinder"/>
        </c:ser>
        <c:ser>
          <c:idx val="2"/>
          <c:order val="2"/>
          <c:tx>
            <c:v>2006</c:v>
          </c:tx>
          <c:invertIfNegative val="0"/>
          <c:val>
            <c:numRef>
              <c:f>'CIFRAS  2004-2011'!$D$35</c:f>
              <c:numCache>
                <c:formatCode>_(* #,##0.00_);_(* \(#,##0.00\);_(* "-"??_);_(@_)</c:formatCode>
                <c:ptCount val="1"/>
                <c:pt idx="0">
                  <c:v>2001466460.0700002</c:v>
                </c:pt>
              </c:numCache>
            </c:numRef>
          </c:val>
          <c:shape val="cylinder"/>
        </c:ser>
        <c:ser>
          <c:idx val="3"/>
          <c:order val="3"/>
          <c:tx>
            <c:v>2007</c:v>
          </c:tx>
          <c:invertIfNegative val="0"/>
          <c:val>
            <c:numRef>
              <c:f>'CIFRAS  2004-2011'!$D$36</c:f>
              <c:numCache>
                <c:formatCode>_(* #,##0.00_);_(* \(#,##0.00\);_(* "-"??_);_(@_)</c:formatCode>
                <c:ptCount val="1"/>
                <c:pt idx="0">
                  <c:v>2656443950.5</c:v>
                </c:pt>
              </c:numCache>
            </c:numRef>
          </c:val>
          <c:shape val="cylinder"/>
        </c:ser>
        <c:ser>
          <c:idx val="4"/>
          <c:order val="4"/>
          <c:tx>
            <c:v>2008</c:v>
          </c:tx>
          <c:invertIfNegative val="0"/>
          <c:val>
            <c:numRef>
              <c:f>'CIFRAS  2004-2011'!$D$37</c:f>
              <c:numCache>
                <c:formatCode>_(* #,##0.00_);_(* \(#,##0.00\);_(* "-"??_);_(@_)</c:formatCode>
                <c:ptCount val="1"/>
                <c:pt idx="0">
                  <c:v>2367075847.54</c:v>
                </c:pt>
              </c:numCache>
            </c:numRef>
          </c:val>
          <c:shape val="cylinder"/>
        </c:ser>
        <c:ser>
          <c:idx val="5"/>
          <c:order val="5"/>
          <c:tx>
            <c:v>2009</c:v>
          </c:tx>
          <c:invertIfNegative val="0"/>
          <c:val>
            <c:numRef>
              <c:f>'CIFRAS  2004-2011'!$D$38</c:f>
              <c:numCache>
                <c:formatCode>_(* #,##0.00_);_(* \(#,##0.00\);_(* "-"??_);_(@_)</c:formatCode>
                <c:ptCount val="1"/>
                <c:pt idx="0">
                  <c:v>2762175941.8699999</c:v>
                </c:pt>
              </c:numCache>
            </c:numRef>
          </c:val>
          <c:shape val="cylinder"/>
        </c:ser>
        <c:ser>
          <c:idx val="6"/>
          <c:order val="6"/>
          <c:tx>
            <c:v>2010</c:v>
          </c:tx>
          <c:invertIfNegative val="0"/>
          <c:val>
            <c:numRef>
              <c:f>'CIFRAS  2004-2011'!$D$39</c:f>
              <c:numCache>
                <c:formatCode>_(* #,##0.00_);_(* \(#,##0.00\);_(* "-"??_);_(@_)</c:formatCode>
                <c:ptCount val="1"/>
                <c:pt idx="0">
                  <c:v>3997088371.3099999</c:v>
                </c:pt>
              </c:numCache>
            </c:numRef>
          </c:val>
          <c:shape val="cylinder"/>
        </c:ser>
        <c:ser>
          <c:idx val="7"/>
          <c:order val="7"/>
          <c:tx>
            <c:v>2011</c:v>
          </c:tx>
          <c:invertIfNegative val="0"/>
          <c:val>
            <c:numRef>
              <c:f>'CIFRAS  2004-2011'!$D$40</c:f>
              <c:numCache>
                <c:formatCode>_(* #,##0.00_);_(* \(#,##0.00\);_(* "-"??_);_(@_)</c:formatCode>
                <c:ptCount val="1"/>
                <c:pt idx="0">
                  <c:v>3272152597.75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39"/>
        <c:shape val="box"/>
        <c:axId val="-1089161616"/>
        <c:axId val="-1089165968"/>
        <c:axId val="0"/>
      </c:bar3DChart>
      <c:catAx>
        <c:axId val="-1089161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89165968"/>
        <c:crosses val="autoZero"/>
        <c:auto val="1"/>
        <c:lblAlgn val="ctr"/>
        <c:lblOffset val="100"/>
        <c:noMultiLvlLbl val="0"/>
      </c:catAx>
      <c:valAx>
        <c:axId val="-1089165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108916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FIDEICOMISO</a:t>
            </a:r>
            <a:r>
              <a:rPr lang="es-ES" sz="1400" baseline="0"/>
              <a:t> DE INVERSION</a:t>
            </a:r>
            <a:endParaRPr lang="es-ES" sz="1400"/>
          </a:p>
        </c:rich>
      </c:tx>
      <c:layout/>
      <c:overlay val="0"/>
    </c:title>
    <c:autoTitleDeleted val="0"/>
    <c:view3D>
      <c:rotX val="0"/>
      <c:rotY val="2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2004</c:v>
          </c:tx>
          <c:invertIfNegative val="0"/>
          <c:val>
            <c:numRef>
              <c:f>'CIFRAS  2004-2011'!$D$45</c:f>
              <c:numCache>
                <c:formatCode>_(* #,##0.00_);_(* \(#,##0.00\);_(* "-"??_);_(@_)</c:formatCode>
                <c:ptCount val="1"/>
                <c:pt idx="0">
                  <c:v>182274750.83000001</c:v>
                </c:pt>
              </c:numCache>
            </c:numRef>
          </c:val>
          <c:shape val="cylinder"/>
        </c:ser>
        <c:ser>
          <c:idx val="1"/>
          <c:order val="1"/>
          <c:tx>
            <c:v>2005</c:v>
          </c:tx>
          <c:invertIfNegative val="0"/>
          <c:val>
            <c:numRef>
              <c:f>'CIFRAS  2004-2011'!$D$46</c:f>
              <c:numCache>
                <c:formatCode>_(* #,##0.00_);_(* \(#,##0.00\);_(* "-"??_);_(@_)</c:formatCode>
                <c:ptCount val="1"/>
                <c:pt idx="0">
                  <c:v>194446021.27000001</c:v>
                </c:pt>
              </c:numCache>
            </c:numRef>
          </c:val>
          <c:shape val="cylinder"/>
        </c:ser>
        <c:ser>
          <c:idx val="2"/>
          <c:order val="2"/>
          <c:tx>
            <c:v>2006</c:v>
          </c:tx>
          <c:invertIfNegative val="0"/>
          <c:val>
            <c:numRef>
              <c:f>'CIFRAS  2004-2011'!$D$47</c:f>
              <c:numCache>
                <c:formatCode>_(* #,##0.00_);_(* \(#,##0.00\);_(* "-"??_);_(@_)</c:formatCode>
                <c:ptCount val="1"/>
                <c:pt idx="0">
                  <c:v>258765065.87</c:v>
                </c:pt>
              </c:numCache>
            </c:numRef>
          </c:val>
          <c:shape val="cylinder"/>
        </c:ser>
        <c:ser>
          <c:idx val="3"/>
          <c:order val="3"/>
          <c:tx>
            <c:v>2007</c:v>
          </c:tx>
          <c:invertIfNegative val="0"/>
          <c:val>
            <c:numRef>
              <c:f>'CIFRAS  2004-2011'!$D$48</c:f>
              <c:numCache>
                <c:formatCode>_(* #,##0.00_);_(* \(#,##0.00\);_(* "-"??_);_(@_)</c:formatCode>
                <c:ptCount val="1"/>
                <c:pt idx="0">
                  <c:v>341252274.86000001</c:v>
                </c:pt>
              </c:numCache>
            </c:numRef>
          </c:val>
          <c:shape val="cylinder"/>
        </c:ser>
        <c:ser>
          <c:idx val="4"/>
          <c:order val="4"/>
          <c:tx>
            <c:v>2008</c:v>
          </c:tx>
          <c:invertIfNegative val="0"/>
          <c:val>
            <c:numRef>
              <c:f>'CIFRAS  2004-2011'!$D$49</c:f>
              <c:numCache>
                <c:formatCode>_(* #,##0.00_);_(* \(#,##0.00\);_(* "-"??_);_(@_)</c:formatCode>
                <c:ptCount val="1"/>
                <c:pt idx="0">
                  <c:v>232890391.02999997</c:v>
                </c:pt>
              </c:numCache>
            </c:numRef>
          </c:val>
          <c:shape val="cylinder"/>
        </c:ser>
        <c:ser>
          <c:idx val="5"/>
          <c:order val="5"/>
          <c:tx>
            <c:v>2009</c:v>
          </c:tx>
          <c:invertIfNegative val="0"/>
          <c:val>
            <c:numRef>
              <c:f>'CIFRAS  2004-2011'!$D$50</c:f>
              <c:numCache>
                <c:formatCode>_(* #,##0.00_);_(* \(#,##0.00\);_(* "-"??_);_(@_)</c:formatCode>
                <c:ptCount val="1"/>
                <c:pt idx="0">
                  <c:v>53767953.75</c:v>
                </c:pt>
              </c:numCache>
            </c:numRef>
          </c:val>
          <c:shape val="cylinder"/>
        </c:ser>
        <c:ser>
          <c:idx val="6"/>
          <c:order val="6"/>
          <c:tx>
            <c:v>2010</c:v>
          </c:tx>
          <c:invertIfNegative val="0"/>
          <c:val>
            <c:numRef>
              <c:f>'CIFRAS  2004-2011'!$D$51</c:f>
              <c:numCache>
                <c:formatCode>_(* #,##0.00_);_(* \(#,##0.00\);_(* "-"??_);_(@_)</c:formatCode>
                <c:ptCount val="1"/>
                <c:pt idx="0">
                  <c:v>180234345.93000001</c:v>
                </c:pt>
              </c:numCache>
            </c:numRef>
          </c:val>
          <c:shape val="cylinder"/>
        </c:ser>
        <c:ser>
          <c:idx val="7"/>
          <c:order val="7"/>
          <c:tx>
            <c:v>2011</c:v>
          </c:tx>
          <c:invertIfNegative val="0"/>
          <c:val>
            <c:numRef>
              <c:f>'CIFRAS  2004-2011'!$D$52</c:f>
              <c:numCache>
                <c:formatCode>_(* #,##0.00_);_(* \(#,##0.00\);_(* "-"??_);_(@_)</c:formatCode>
                <c:ptCount val="1"/>
                <c:pt idx="0">
                  <c:v>417985069.81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39"/>
        <c:shape val="box"/>
        <c:axId val="-1089162160"/>
        <c:axId val="-1089161072"/>
        <c:axId val="0"/>
      </c:bar3DChart>
      <c:catAx>
        <c:axId val="-1089162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1089161072"/>
        <c:crosses val="autoZero"/>
        <c:auto val="1"/>
        <c:lblAlgn val="ctr"/>
        <c:lblOffset val="100"/>
        <c:noMultiLvlLbl val="0"/>
      </c:catAx>
      <c:valAx>
        <c:axId val="-10891610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108916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FIDEICOMISO</a:t>
            </a:r>
            <a:r>
              <a:rPr lang="es-ES" sz="1400" baseline="0"/>
              <a:t> DE INMOBILIARIOS</a:t>
            </a:r>
            <a:endParaRPr lang="es-ES" sz="1400"/>
          </a:p>
        </c:rich>
      </c:tx>
      <c:layout/>
      <c:overlay val="0"/>
    </c:title>
    <c:autoTitleDeleted val="0"/>
    <c:view3D>
      <c:rotX val="0"/>
      <c:rotY val="2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2004</c:v>
          </c:tx>
          <c:invertIfNegative val="0"/>
          <c:val>
            <c:numRef>
              <c:f>'CIFRAS  2004-2011'!$D$57</c:f>
              <c:numCache>
                <c:formatCode>_(* #,##0.00_);_(* \(#,##0.00\);_(* "-"??_);_(@_)</c:formatCode>
                <c:ptCount val="1"/>
                <c:pt idx="0">
                  <c:v>165497169.84999999</c:v>
                </c:pt>
              </c:numCache>
            </c:numRef>
          </c:val>
          <c:shape val="cylinder"/>
        </c:ser>
        <c:ser>
          <c:idx val="1"/>
          <c:order val="1"/>
          <c:tx>
            <c:v>2005</c:v>
          </c:tx>
          <c:invertIfNegative val="0"/>
          <c:val>
            <c:numRef>
              <c:f>'CIFRAS  2004-2011'!$D$58</c:f>
              <c:numCache>
                <c:formatCode>_(* #,##0.00_);_(* \(#,##0.00\);_(* "-"??_);_(@_)</c:formatCode>
                <c:ptCount val="1"/>
                <c:pt idx="0">
                  <c:v>213985507.50999999</c:v>
                </c:pt>
              </c:numCache>
            </c:numRef>
          </c:val>
          <c:shape val="cylinder"/>
        </c:ser>
        <c:ser>
          <c:idx val="2"/>
          <c:order val="2"/>
          <c:tx>
            <c:v>2006</c:v>
          </c:tx>
          <c:invertIfNegative val="0"/>
          <c:val>
            <c:numRef>
              <c:f>'CIFRAS  2004-2011'!$D$59</c:f>
              <c:numCache>
                <c:formatCode>_(* #,##0.00_);_(* \(#,##0.00\);_(* "-"??_);_(@_)</c:formatCode>
                <c:ptCount val="1"/>
                <c:pt idx="0">
                  <c:v>299665050.25</c:v>
                </c:pt>
              </c:numCache>
            </c:numRef>
          </c:val>
          <c:shape val="cylinder"/>
        </c:ser>
        <c:ser>
          <c:idx val="3"/>
          <c:order val="3"/>
          <c:tx>
            <c:v>2007</c:v>
          </c:tx>
          <c:invertIfNegative val="0"/>
          <c:val>
            <c:numRef>
              <c:f>'CIFRAS  2004-2011'!$D$60</c:f>
              <c:numCache>
                <c:formatCode>_(* #,##0.00_);_(* \(#,##0.00\);_(* "-"??_);_(@_)</c:formatCode>
                <c:ptCount val="1"/>
                <c:pt idx="0">
                  <c:v>414880697.25</c:v>
                </c:pt>
              </c:numCache>
            </c:numRef>
          </c:val>
          <c:shape val="cylinder"/>
        </c:ser>
        <c:ser>
          <c:idx val="4"/>
          <c:order val="4"/>
          <c:tx>
            <c:v>2008</c:v>
          </c:tx>
          <c:invertIfNegative val="0"/>
          <c:val>
            <c:numRef>
              <c:f>'CIFRAS  2004-2011'!$D$61</c:f>
              <c:numCache>
                <c:formatCode>_(* #,##0.00_);_(* \(#,##0.00\);_(* "-"??_);_(@_)</c:formatCode>
                <c:ptCount val="1"/>
                <c:pt idx="0">
                  <c:v>440032303.94999999</c:v>
                </c:pt>
              </c:numCache>
            </c:numRef>
          </c:val>
          <c:shape val="cylinder"/>
        </c:ser>
        <c:ser>
          <c:idx val="5"/>
          <c:order val="5"/>
          <c:tx>
            <c:v>2009</c:v>
          </c:tx>
          <c:invertIfNegative val="0"/>
          <c:val>
            <c:numRef>
              <c:f>'CIFRAS  2004-2011'!$D$62</c:f>
              <c:numCache>
                <c:formatCode>_(* #,##0.00_);_(* \(#,##0.00\);_(* "-"??_);_(@_)</c:formatCode>
                <c:ptCount val="1"/>
                <c:pt idx="0">
                  <c:v>375381457.44999999</c:v>
                </c:pt>
              </c:numCache>
            </c:numRef>
          </c:val>
          <c:shape val="cylinder"/>
        </c:ser>
        <c:ser>
          <c:idx val="6"/>
          <c:order val="6"/>
          <c:tx>
            <c:v>2010</c:v>
          </c:tx>
          <c:invertIfNegative val="0"/>
          <c:val>
            <c:numRef>
              <c:f>'CIFRAS  2004-2011'!$D$63</c:f>
              <c:numCache>
                <c:formatCode>_(* #,##0.00_);_(* \(#,##0.00\);_(* "-"??_);_(@_)</c:formatCode>
                <c:ptCount val="1"/>
                <c:pt idx="0">
                  <c:v>439508500.565</c:v>
                </c:pt>
              </c:numCache>
            </c:numRef>
          </c:val>
          <c:shape val="cylinder"/>
        </c:ser>
        <c:ser>
          <c:idx val="7"/>
          <c:order val="7"/>
          <c:tx>
            <c:v>2011</c:v>
          </c:tx>
          <c:invertIfNegative val="0"/>
          <c:val>
            <c:numRef>
              <c:f>'CIFRAS  2004-2011'!$D$64</c:f>
              <c:numCache>
                <c:formatCode>_(* #,##0.00_);_(* \(#,##0.00\);_(* "-"??_);_(@_)</c:formatCode>
                <c:ptCount val="1"/>
                <c:pt idx="0">
                  <c:v>313723447.27999997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39"/>
        <c:shape val="box"/>
        <c:axId val="-908288992"/>
        <c:axId val="-908287360"/>
        <c:axId val="0"/>
      </c:bar3DChart>
      <c:catAx>
        <c:axId val="-908288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908287360"/>
        <c:crosses val="autoZero"/>
        <c:auto val="1"/>
        <c:lblAlgn val="ctr"/>
        <c:lblOffset val="100"/>
        <c:noMultiLvlLbl val="0"/>
      </c:catAx>
      <c:valAx>
        <c:axId val="-9082873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908288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PATRIMONIO DE NEGOCIOS FIDUCIARIOS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5195205889720231"/>
                  <c:y val="1.1655011655011659E-3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2004,  3.144.610.328,45 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62737282321175E-2"/>
                  <c:y val="-7.7993135473450437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</a:t>
                    </a:r>
                    <a:r>
                      <a:rPr lang="en-US" sz="900"/>
                      <a:t>005,  3.305.727.019,20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 b="1"/>
                      <a:t> </a:t>
                    </a:r>
                    <a:r>
                      <a:rPr lang="en-US" sz="900"/>
                      <a:t>2006,  4.037.075.655,73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674910968079197E-2"/>
                  <c:y val="0.14290549345667466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</a:t>
                    </a:r>
                    <a:r>
                      <a:rPr lang="en-US" sz="900"/>
                      <a:t>007,  5.148.640.546,17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6204811535487543"/>
                  <c:y val="-9.4638694638694704E-3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</a:t>
                    </a:r>
                    <a:r>
                      <a:rPr lang="en-US" sz="900"/>
                      <a:t>008,  5.312.279.204,68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658923339976693E-2"/>
                  <c:y val="-2.369619881430905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</a:t>
                    </a:r>
                    <a:r>
                      <a:rPr lang="en-US" sz="900"/>
                      <a:t>009,  5.773.781.185,08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58753444201218E-3"/>
                  <c:y val="5.4714314556834264E-3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 </a:t>
                    </a:r>
                    <a:r>
                      <a:rPr lang="en-US" sz="900"/>
                      <a:t>2010  5.596.811.878,14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25715250324"/>
                  <c:y val="-7.6879026485325713E-3"/>
                </c:manualLayout>
              </c:layout>
              <c:tx>
                <c:rich>
                  <a:bodyPr/>
                  <a:lstStyle/>
                  <a:p>
                    <a:r>
                      <a:rPr lang="en-US" sz="900" b="1"/>
                      <a:t>2011,  7.096.564.086,93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'CIFRAS  2004-2011'!$A$8:$A$15</c:f>
              <c:strCache>
                <c:ptCount val="8"/>
                <c:pt idx="0">
                  <c:v>A DICIEMBRE 2004</c:v>
                </c:pt>
                <c:pt idx="1">
                  <c:v>A DICIEMBRE 2005</c:v>
                </c:pt>
                <c:pt idx="2">
                  <c:v>ADICIEMBRE 2006</c:v>
                </c:pt>
                <c:pt idx="3">
                  <c:v>A DICIEMBRE 2007</c:v>
                </c:pt>
                <c:pt idx="4">
                  <c:v>A DICIEMBRE 2008</c:v>
                </c:pt>
                <c:pt idx="5">
                  <c:v>A DICIEMBRE 2009</c:v>
                </c:pt>
                <c:pt idx="6">
                  <c:v>A DICIEMBRE 2010</c:v>
                </c:pt>
                <c:pt idx="7">
                  <c:v>A DICIEMBRE  2011</c:v>
                </c:pt>
              </c:strCache>
            </c:strRef>
          </c:cat>
          <c:val>
            <c:numRef>
              <c:f>'CIFRAS  2004-2011'!$B$8:$B$15</c:f>
              <c:numCache>
                <c:formatCode>_(* #,##0.00_);_(* \(#,##0.00\);_(* "-"??_);_(@_)</c:formatCode>
                <c:ptCount val="8"/>
                <c:pt idx="0">
                  <c:v>3144610328.4499998</c:v>
                </c:pt>
                <c:pt idx="1">
                  <c:v>3305727019.1999998</c:v>
                </c:pt>
                <c:pt idx="2">
                  <c:v>4037075655.73</c:v>
                </c:pt>
                <c:pt idx="3">
                  <c:v>5148640546.1700001</c:v>
                </c:pt>
                <c:pt idx="4">
                  <c:v>5312279204.6800003</c:v>
                </c:pt>
                <c:pt idx="5">
                  <c:v>5773781185.0799999</c:v>
                </c:pt>
                <c:pt idx="6">
                  <c:v>5596811878.1400003</c:v>
                </c:pt>
                <c:pt idx="7">
                  <c:v>7096564086.9300003</c:v>
                </c:pt>
              </c:numCache>
            </c:numRef>
          </c:val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'CIFRAS  2004-2011'!$A$8:$A$15</c:f>
              <c:strCache>
                <c:ptCount val="8"/>
                <c:pt idx="0">
                  <c:v>A DICIEMBRE 2004</c:v>
                </c:pt>
                <c:pt idx="1">
                  <c:v>A DICIEMBRE 2005</c:v>
                </c:pt>
                <c:pt idx="2">
                  <c:v>ADICIEMBRE 2006</c:v>
                </c:pt>
                <c:pt idx="3">
                  <c:v>A DICIEMBRE 2007</c:v>
                </c:pt>
                <c:pt idx="4">
                  <c:v>A DICIEMBRE 2008</c:v>
                </c:pt>
                <c:pt idx="5">
                  <c:v>A DICIEMBRE 2009</c:v>
                </c:pt>
                <c:pt idx="6">
                  <c:v>A DICIEMBRE 2010</c:v>
                </c:pt>
                <c:pt idx="7">
                  <c:v>A DICIEMBRE  2011</c:v>
                </c:pt>
              </c:strCache>
            </c:strRef>
          </c:cat>
          <c:val>
            <c:numRef>
              <c:f>'CIFRAS  2004-2011'!$C$8:$C$15</c:f>
              <c:numCache>
                <c:formatCode>_(* #,##0.00_);_(* \(#,##0.00\);_(* "-"??_);_(@_)</c:formatCode>
                <c:ptCount val="8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gradFill>
      <a:gsLst>
        <a:gs pos="0">
          <a:srgbClr val="9BBB59">
            <a:lumMod val="60000"/>
            <a:lumOff val="40000"/>
          </a:srgbClr>
        </a:gs>
        <a:gs pos="50000">
          <a:schemeClr val="accent5">
            <a:lumMod val="75000"/>
          </a:scheme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u="none" strike="noStrike" baseline="0"/>
              <a:t>PATRIMONIO DE FIDEICOMISOS ADMINISTRADOS POR SECTOR PUBLICO Y PRIVADO </a:t>
            </a:r>
            <a:endParaRPr lang="es-E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PUBLICO</c:v>
          </c:tx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cat>
            <c:strRef>
              <c:f>'CIFRAS  2004-2011'!$A$73:$A$80</c:f>
              <c:strCache>
                <c:ptCount val="8"/>
                <c:pt idx="0">
                  <c:v>A DICIEMBRE 2004</c:v>
                </c:pt>
                <c:pt idx="1">
                  <c:v>A DICIEMBRE 2005</c:v>
                </c:pt>
                <c:pt idx="2">
                  <c:v>ADICIEMBRE 2006</c:v>
                </c:pt>
                <c:pt idx="3">
                  <c:v>A DICIEMBRE 2007</c:v>
                </c:pt>
                <c:pt idx="4">
                  <c:v>A DICIEMBRE 2008</c:v>
                </c:pt>
                <c:pt idx="5">
                  <c:v>A DICIEMBRE 2009</c:v>
                </c:pt>
                <c:pt idx="6">
                  <c:v>A DICIEMBRE 2010</c:v>
                </c:pt>
                <c:pt idx="7">
                  <c:v>A DICIEMBRE  2011</c:v>
                </c:pt>
              </c:strCache>
            </c:strRef>
          </c:cat>
          <c:val>
            <c:numRef>
              <c:f>'CIFRAS  2004-2011'!$B$73:$B$80</c:f>
              <c:numCache>
                <c:formatCode>_ * #,##0.00_ ;_ * \-#,##0.00_ ;_ * "-"??_ ;_ @_ </c:formatCode>
                <c:ptCount val="8"/>
                <c:pt idx="0" formatCode="#,##0.00">
                  <c:v>832429950.85000002</c:v>
                </c:pt>
                <c:pt idx="1">
                  <c:v>950503273.99000001</c:v>
                </c:pt>
                <c:pt idx="2">
                  <c:v>1026985217.85</c:v>
                </c:pt>
                <c:pt idx="3">
                  <c:v>1448128359.02</c:v>
                </c:pt>
                <c:pt idx="4">
                  <c:v>1611663156.8800001</c:v>
                </c:pt>
                <c:pt idx="5">
                  <c:v>2119020885.5899999</c:v>
                </c:pt>
                <c:pt idx="6">
                  <c:v>2118732095.8599999</c:v>
                </c:pt>
                <c:pt idx="7">
                  <c:v>2781737120.1500001</c:v>
                </c:pt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'CIFRAS  2004-2011'!$A$73:$A$80</c:f>
              <c:strCache>
                <c:ptCount val="8"/>
                <c:pt idx="0">
                  <c:v>A DICIEMBRE 2004</c:v>
                </c:pt>
                <c:pt idx="1">
                  <c:v>A DICIEMBRE 2005</c:v>
                </c:pt>
                <c:pt idx="2">
                  <c:v>ADICIEMBRE 2006</c:v>
                </c:pt>
                <c:pt idx="3">
                  <c:v>A DICIEMBRE 2007</c:v>
                </c:pt>
                <c:pt idx="4">
                  <c:v>A DICIEMBRE 2008</c:v>
                </c:pt>
                <c:pt idx="5">
                  <c:v>A DICIEMBRE 2009</c:v>
                </c:pt>
                <c:pt idx="6">
                  <c:v>A DICIEMBRE 2010</c:v>
                </c:pt>
                <c:pt idx="7">
                  <c:v>A DICIEMBRE  2011</c:v>
                </c:pt>
              </c:strCache>
            </c:strRef>
          </c:cat>
          <c:val>
            <c:numRef>
              <c:f>'CIFRAS  2004-2011'!$C$73:$C$80</c:f>
              <c:numCache>
                <c:formatCode>_ * #,##0.00_ ;_ * \-#,##0.00_ ;_ * "-"??_ ;_ @_ </c:formatCode>
                <c:ptCount val="8"/>
                <c:pt idx="0">
                  <c:v>2312180377.5999999</c:v>
                </c:pt>
                <c:pt idx="1">
                  <c:v>2355223745.21</c:v>
                </c:pt>
                <c:pt idx="2">
                  <c:v>3010090437.8800001</c:v>
                </c:pt>
                <c:pt idx="3">
                  <c:v>3700512187.1500001</c:v>
                </c:pt>
                <c:pt idx="4">
                  <c:v>3700616047.8000002</c:v>
                </c:pt>
                <c:pt idx="5">
                  <c:v>3654760299.4899998</c:v>
                </c:pt>
                <c:pt idx="6">
                  <c:v>3838079782.2800002</c:v>
                </c:pt>
                <c:pt idx="7">
                  <c:v>4314826966.7799997</c:v>
                </c:pt>
              </c:numCache>
            </c:numRef>
          </c:val>
        </c:ser>
        <c:ser>
          <c:idx val="2"/>
          <c:order val="2"/>
          <c:tx>
            <c:v>PRIVADO</c:v>
          </c:tx>
          <c:invertIfNegative val="0"/>
          <c:cat>
            <c:strRef>
              <c:f>'CIFRAS  2004-2011'!$A$70</c:f>
              <c:strCache>
                <c:ptCount val="1"/>
                <c:pt idx="0">
                  <c:v>PATRIMONIO DE FIDEICOMISOS ADMINISTRADOS POR SECTOR PUBLICO Y PRIVADO</c:v>
                </c:pt>
              </c:strCache>
            </c:strRef>
          </c:cat>
          <c:val>
            <c:numRef>
              <c:f>'CIFRAS  2004-2011'!$B$70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invertIfNegative val="0"/>
          <c:cat>
            <c:strRef>
              <c:f>'CIFRAS  2004-2011'!$A$70</c:f>
              <c:strCache>
                <c:ptCount val="1"/>
                <c:pt idx="0">
                  <c:v>PATRIMONIO DE FIDEICOMISOS ADMINISTRADOS POR SECTOR PUBLICO Y PRIVADO</c:v>
                </c:pt>
              </c:strCache>
            </c:strRef>
          </c:cat>
          <c:val>
            <c:numRef>
              <c:f>'CIFRAS  2004-2011'!$C$70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14"/>
        <c:axId val="-908292800"/>
        <c:axId val="-908289536"/>
      </c:barChart>
      <c:catAx>
        <c:axId val="-908292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08289536"/>
        <c:crosses val="autoZero"/>
        <c:auto val="1"/>
        <c:lblAlgn val="ctr"/>
        <c:lblOffset val="100"/>
        <c:noMultiLvlLbl val="0"/>
      </c:catAx>
      <c:valAx>
        <c:axId val="-9082895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-9082928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effectLst>
      <a:outerShdw blurRad="228600" dist="50800" dir="5400000" sx="85000" sy="85000" algn="ctr" rotWithShape="0">
        <a:srgbClr val="000000">
          <a:alpha val="81000"/>
        </a:srgbClr>
      </a:outerShdw>
    </a:effectLst>
    <a:scene3d>
      <a:camera prst="orthographicFront"/>
      <a:lightRig rig="threePt" dir="t"/>
    </a:scene3d>
    <a:sp3d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17</xdr:row>
      <xdr:rowOff>9525</xdr:rowOff>
    </xdr:from>
    <xdr:to>
      <xdr:col>6</xdr:col>
      <xdr:colOff>1047750</xdr:colOff>
      <xdr:row>28</xdr:row>
      <xdr:rowOff>180976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29</xdr:row>
      <xdr:rowOff>171449</xdr:rowOff>
    </xdr:from>
    <xdr:to>
      <xdr:col>6</xdr:col>
      <xdr:colOff>1028700</xdr:colOff>
      <xdr:row>41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42</xdr:row>
      <xdr:rowOff>152400</xdr:rowOff>
    </xdr:from>
    <xdr:to>
      <xdr:col>6</xdr:col>
      <xdr:colOff>1095375</xdr:colOff>
      <xdr:row>54</xdr:row>
      <xdr:rowOff>171451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55</xdr:row>
      <xdr:rowOff>133350</xdr:rowOff>
    </xdr:from>
    <xdr:to>
      <xdr:col>6</xdr:col>
      <xdr:colOff>1066800</xdr:colOff>
      <xdr:row>67</xdr:row>
      <xdr:rowOff>180976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1552576</xdr:colOff>
      <xdr:row>2</xdr:row>
      <xdr:rowOff>47625</xdr:rowOff>
    </xdr:from>
    <xdr:to>
      <xdr:col>6</xdr:col>
      <xdr:colOff>1352551</xdr:colOff>
      <xdr:row>15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1304925</xdr:colOff>
      <xdr:row>69</xdr:row>
      <xdr:rowOff>28575</xdr:rowOff>
    </xdr:from>
    <xdr:to>
      <xdr:col>6</xdr:col>
      <xdr:colOff>1200150</xdr:colOff>
      <xdr:row>84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view="pageBreakPreview" topLeftCell="A20" zoomScale="60" workbookViewId="0">
      <selection activeCell="A57" sqref="A57"/>
    </sheetView>
  </sheetViews>
  <sheetFormatPr baseColWidth="10" defaultRowHeight="15" x14ac:dyDescent="0.25"/>
  <cols>
    <col min="1" max="1" width="26.28515625" customWidth="1"/>
    <col min="2" max="2" width="29.28515625" customWidth="1"/>
    <col min="3" max="3" width="22.85546875" customWidth="1"/>
    <col min="4" max="4" width="23.5703125" customWidth="1"/>
    <col min="5" max="5" width="21.5703125" customWidth="1"/>
    <col min="6" max="6" width="26.7109375" customWidth="1"/>
    <col min="7" max="7" width="21.7109375" customWidth="1"/>
    <col min="8" max="8" width="15.7109375" customWidth="1"/>
    <col min="9" max="9" width="20.28515625" customWidth="1"/>
  </cols>
  <sheetData>
    <row r="2" spans="1:6" ht="18.75" x14ac:dyDescent="0.3">
      <c r="A2" s="77" t="s">
        <v>4</v>
      </c>
      <c r="B2" s="77"/>
      <c r="C2" s="77"/>
      <c r="D2" s="77"/>
      <c r="E2" s="77"/>
    </row>
    <row r="3" spans="1:6" ht="18.75" x14ac:dyDescent="0.3">
      <c r="A3" s="1"/>
      <c r="B3" s="1"/>
      <c r="C3" s="1"/>
      <c r="D3" s="1"/>
      <c r="E3" s="1"/>
    </row>
    <row r="4" spans="1:6" ht="18.75" x14ac:dyDescent="0.3">
      <c r="A4" s="1"/>
      <c r="B4" s="1"/>
      <c r="C4" s="1"/>
      <c r="D4" s="1"/>
      <c r="E4" s="1"/>
    </row>
    <row r="5" spans="1:6" ht="15.75" thickBot="1" x14ac:dyDescent="0.3"/>
    <row r="6" spans="1:6" ht="15" customHeight="1" x14ac:dyDescent="0.25">
      <c r="B6" s="60" t="s">
        <v>3</v>
      </c>
      <c r="C6" s="61"/>
    </row>
    <row r="7" spans="1:6" ht="15.75" customHeight="1" thickBot="1" x14ac:dyDescent="0.3">
      <c r="A7" s="2"/>
      <c r="B7" s="62"/>
      <c r="C7" s="63"/>
    </row>
    <row r="8" spans="1:6" x14ac:dyDescent="0.25">
      <c r="A8" s="23" t="s">
        <v>10</v>
      </c>
      <c r="B8" s="64">
        <v>3144610328.4499998</v>
      </c>
      <c r="C8" s="65"/>
    </row>
    <row r="9" spans="1:6" x14ac:dyDescent="0.25">
      <c r="A9" s="24" t="s">
        <v>9</v>
      </c>
      <c r="B9" s="66">
        <v>3305727019.1999998</v>
      </c>
      <c r="C9" s="67"/>
    </row>
    <row r="10" spans="1:6" x14ac:dyDescent="0.25">
      <c r="A10" s="24" t="s">
        <v>8</v>
      </c>
      <c r="B10" s="66">
        <v>4037075655.73</v>
      </c>
      <c r="C10" s="67"/>
    </row>
    <row r="11" spans="1:6" x14ac:dyDescent="0.25">
      <c r="A11" s="24" t="s">
        <v>7</v>
      </c>
      <c r="B11" s="66">
        <v>5148640546.1700001</v>
      </c>
      <c r="C11" s="67"/>
    </row>
    <row r="12" spans="1:6" x14ac:dyDescent="0.25">
      <c r="A12" s="24" t="s">
        <v>6</v>
      </c>
      <c r="B12" s="66">
        <v>5312279204.6800003</v>
      </c>
      <c r="C12" s="67"/>
    </row>
    <row r="13" spans="1:6" x14ac:dyDescent="0.25">
      <c r="A13" s="24" t="s">
        <v>5</v>
      </c>
      <c r="B13" s="66">
        <v>5773781185.0799999</v>
      </c>
      <c r="C13" s="67"/>
    </row>
    <row r="14" spans="1:6" ht="18.75" x14ac:dyDescent="0.3">
      <c r="A14" s="24" t="s">
        <v>11</v>
      </c>
      <c r="B14" s="68">
        <v>5596811878.1400003</v>
      </c>
      <c r="C14" s="69"/>
      <c r="F14" s="20"/>
    </row>
    <row r="15" spans="1:6" ht="15.75" thickBot="1" x14ac:dyDescent="0.3">
      <c r="A15" s="25" t="s">
        <v>13</v>
      </c>
      <c r="B15" s="70">
        <v>7096564086.9300003</v>
      </c>
      <c r="C15" s="71"/>
    </row>
    <row r="18" spans="1:8" x14ac:dyDescent="0.25">
      <c r="B18" s="50">
        <v>1932258149.77</v>
      </c>
    </row>
    <row r="19" spans="1:8" ht="15.75" thickBot="1" x14ac:dyDescent="0.3"/>
    <row r="20" spans="1:8" ht="16.5" thickBot="1" x14ac:dyDescent="0.3">
      <c r="B20" s="72" t="s">
        <v>2</v>
      </c>
      <c r="C20" s="73"/>
      <c r="D20" s="74" t="s">
        <v>12</v>
      </c>
    </row>
    <row r="21" spans="1:8" ht="15.75" thickBot="1" x14ac:dyDescent="0.3">
      <c r="B21" s="18" t="s">
        <v>0</v>
      </c>
      <c r="C21" s="18" t="s">
        <v>1</v>
      </c>
      <c r="D21" s="76"/>
    </row>
    <row r="22" spans="1:8" x14ac:dyDescent="0.25">
      <c r="A22" s="8" t="s">
        <v>10</v>
      </c>
      <c r="B22" s="9">
        <v>768719596.27999997</v>
      </c>
      <c r="C22" s="10">
        <v>534876417.13999999</v>
      </c>
      <c r="D22" s="11">
        <f>+B22+C22</f>
        <v>1303596013.4200001</v>
      </c>
    </row>
    <row r="23" spans="1:8" x14ac:dyDescent="0.25">
      <c r="A23" s="12" t="s">
        <v>9</v>
      </c>
      <c r="B23" s="4">
        <v>456386214</v>
      </c>
      <c r="C23" s="6">
        <v>844436705</v>
      </c>
      <c r="D23" s="13">
        <f t="shared" ref="D23:D29" si="0">+B23+C23</f>
        <v>1300822919</v>
      </c>
    </row>
    <row r="24" spans="1:8" ht="15.75" x14ac:dyDescent="0.25">
      <c r="A24" s="12" t="s">
        <v>8</v>
      </c>
      <c r="B24" s="5">
        <v>617981896.55999994</v>
      </c>
      <c r="C24" s="7">
        <v>780169491.86000001</v>
      </c>
      <c r="D24" s="13">
        <f t="shared" si="0"/>
        <v>1398151388.4200001</v>
      </c>
      <c r="E24" s="49"/>
      <c r="H24" s="3"/>
    </row>
    <row r="25" spans="1:8" ht="15.75" x14ac:dyDescent="0.25">
      <c r="A25" s="12" t="s">
        <v>7</v>
      </c>
      <c r="B25" s="4">
        <v>648226384.86000001</v>
      </c>
      <c r="C25" s="6">
        <v>1392408129.8099999</v>
      </c>
      <c r="D25" s="13">
        <f t="shared" si="0"/>
        <v>2040634514.6700001</v>
      </c>
      <c r="E25" s="49"/>
      <c r="H25" s="3"/>
    </row>
    <row r="26" spans="1:8" ht="15.75" x14ac:dyDescent="0.25">
      <c r="A26" s="12" t="s">
        <v>6</v>
      </c>
      <c r="B26" s="4">
        <v>871403588</v>
      </c>
      <c r="C26" s="6">
        <v>1244970106.05</v>
      </c>
      <c r="D26" s="13">
        <f t="shared" si="0"/>
        <v>2116373694.05</v>
      </c>
      <c r="E26" s="49"/>
      <c r="H26" s="3"/>
    </row>
    <row r="27" spans="1:8" ht="15.75" x14ac:dyDescent="0.25">
      <c r="A27" s="12" t="s">
        <v>5</v>
      </c>
      <c r="B27" s="4">
        <v>594794753.88</v>
      </c>
      <c r="C27" s="6">
        <v>1742753575.1500001</v>
      </c>
      <c r="D27" s="13">
        <f t="shared" si="0"/>
        <v>2337548329.0300002</v>
      </c>
      <c r="E27" s="49"/>
      <c r="H27" s="3"/>
    </row>
    <row r="28" spans="1:8" x14ac:dyDescent="0.25">
      <c r="A28" s="12" t="s">
        <v>11</v>
      </c>
      <c r="B28" s="19">
        <v>7690623.6600000001</v>
      </c>
      <c r="C28" s="51">
        <v>1901997677.1600001</v>
      </c>
      <c r="D28" s="13">
        <f t="shared" si="0"/>
        <v>1909688300.8200002</v>
      </c>
      <c r="E28" s="49"/>
    </row>
    <row r="29" spans="1:8" ht="15.75" thickBot="1" x14ac:dyDescent="0.3">
      <c r="A29" s="14" t="s">
        <v>13</v>
      </c>
      <c r="B29" s="15">
        <v>383856780</v>
      </c>
      <c r="C29" s="16">
        <v>2281148279</v>
      </c>
      <c r="D29" s="17">
        <f t="shared" si="0"/>
        <v>2665005059</v>
      </c>
    </row>
    <row r="30" spans="1:8" ht="15.75" thickBot="1" x14ac:dyDescent="0.3"/>
    <row r="31" spans="1:8" ht="16.5" thickBot="1" x14ac:dyDescent="0.3">
      <c r="B31" s="72" t="s">
        <v>14</v>
      </c>
      <c r="C31" s="73"/>
      <c r="D31" s="74" t="s">
        <v>15</v>
      </c>
    </row>
    <row r="32" spans="1:8" ht="15.75" thickBot="1" x14ac:dyDescent="0.3">
      <c r="B32" s="21" t="s">
        <v>0</v>
      </c>
      <c r="C32" s="21" t="s">
        <v>1</v>
      </c>
      <c r="D32" s="75"/>
    </row>
    <row r="33" spans="1:9" x14ac:dyDescent="0.25">
      <c r="A33" s="23" t="s">
        <v>10</v>
      </c>
      <c r="B33" s="40">
        <v>449778603.39999998</v>
      </c>
      <c r="C33" s="41">
        <v>972482029.30999994</v>
      </c>
      <c r="D33" s="39">
        <f>+B33+C33</f>
        <v>1422260632.71</v>
      </c>
    </row>
    <row r="34" spans="1:9" x14ac:dyDescent="0.25">
      <c r="A34" s="24" t="s">
        <v>9</v>
      </c>
      <c r="B34" s="31">
        <v>822211860.65999997</v>
      </c>
      <c r="C34" s="32">
        <v>491304076.93000001</v>
      </c>
      <c r="D34" s="39">
        <f t="shared" ref="D34:D40" si="1">+B34+C34</f>
        <v>1313515937.5899999</v>
      </c>
    </row>
    <row r="35" spans="1:9" x14ac:dyDescent="0.25">
      <c r="A35" s="24" t="s">
        <v>8</v>
      </c>
      <c r="B35" s="33">
        <v>1084945344.75</v>
      </c>
      <c r="C35" s="36">
        <v>916521115.32000005</v>
      </c>
      <c r="D35" s="39">
        <f t="shared" si="1"/>
        <v>2001466460.0700002</v>
      </c>
    </row>
    <row r="36" spans="1:9" x14ac:dyDescent="0.25">
      <c r="A36" s="24" t="s">
        <v>7</v>
      </c>
      <c r="B36" s="33">
        <v>841542133.69000006</v>
      </c>
      <c r="C36" s="34">
        <v>1814901816.8099999</v>
      </c>
      <c r="D36" s="39">
        <f t="shared" si="1"/>
        <v>2656443950.5</v>
      </c>
    </row>
    <row r="37" spans="1:9" x14ac:dyDescent="0.25">
      <c r="A37" s="24" t="s">
        <v>6</v>
      </c>
      <c r="B37" s="35">
        <v>1209397183.8499999</v>
      </c>
      <c r="C37" s="36">
        <v>1157678663.6900001</v>
      </c>
      <c r="D37" s="39">
        <f t="shared" si="1"/>
        <v>2367075847.54</v>
      </c>
    </row>
    <row r="38" spans="1:9" x14ac:dyDescent="0.25">
      <c r="A38" s="24" t="s">
        <v>5</v>
      </c>
      <c r="B38" s="35">
        <v>405847125.01999998</v>
      </c>
      <c r="C38" s="36">
        <v>2356328816.8499999</v>
      </c>
      <c r="D38" s="39">
        <f t="shared" si="1"/>
        <v>2762175941.8699999</v>
      </c>
    </row>
    <row r="39" spans="1:9" x14ac:dyDescent="0.25">
      <c r="A39" s="24" t="s">
        <v>11</v>
      </c>
      <c r="B39" s="35">
        <v>42688236.960000001</v>
      </c>
      <c r="C39" s="51">
        <v>3954400134.3499999</v>
      </c>
      <c r="D39" s="39">
        <f t="shared" si="1"/>
        <v>3997088371.3099999</v>
      </c>
    </row>
    <row r="40" spans="1:9" ht="15.75" thickBot="1" x14ac:dyDescent="0.3">
      <c r="A40" s="25" t="s">
        <v>13</v>
      </c>
      <c r="B40" s="42">
        <v>1472798145.6500001</v>
      </c>
      <c r="C40" s="43">
        <v>1799354452.0999999</v>
      </c>
      <c r="D40" s="39">
        <f t="shared" si="1"/>
        <v>3272152597.75</v>
      </c>
    </row>
    <row r="42" spans="1:9" ht="15.75" thickBot="1" x14ac:dyDescent="0.3"/>
    <row r="43" spans="1:9" ht="16.5" thickBot="1" x14ac:dyDescent="0.3">
      <c r="B43" s="72" t="s">
        <v>16</v>
      </c>
      <c r="C43" s="73"/>
      <c r="D43" s="74" t="s">
        <v>17</v>
      </c>
      <c r="G43" s="59"/>
      <c r="H43" s="59"/>
      <c r="I43" s="59"/>
    </row>
    <row r="44" spans="1:9" ht="15.75" thickBot="1" x14ac:dyDescent="0.3">
      <c r="B44" s="21" t="s">
        <v>0</v>
      </c>
      <c r="C44" s="21" t="s">
        <v>1</v>
      </c>
      <c r="D44" s="76"/>
      <c r="I44" s="59"/>
    </row>
    <row r="45" spans="1:9" x14ac:dyDescent="0.25">
      <c r="A45" s="23" t="s">
        <v>10</v>
      </c>
      <c r="B45" s="29">
        <v>169972927.96000001</v>
      </c>
      <c r="C45" s="30">
        <v>12301822.869999999</v>
      </c>
      <c r="D45" s="26">
        <f>+B45+C45</f>
        <v>182274750.83000001</v>
      </c>
    </row>
    <row r="46" spans="1:9" x14ac:dyDescent="0.25">
      <c r="A46" s="24" t="s">
        <v>9</v>
      </c>
      <c r="B46" s="31">
        <v>187010534.30000001</v>
      </c>
      <c r="C46" s="32">
        <v>7435486.9699999997</v>
      </c>
      <c r="D46" s="27">
        <f t="shared" ref="D46:D52" si="2">+B46+C46</f>
        <v>194446021.27000001</v>
      </c>
    </row>
    <row r="47" spans="1:9" x14ac:dyDescent="0.25">
      <c r="A47" s="24" t="s">
        <v>8</v>
      </c>
      <c r="B47" s="33">
        <v>212417736.62</v>
      </c>
      <c r="C47" s="34">
        <v>46347329.25</v>
      </c>
      <c r="D47" s="27">
        <f t="shared" si="2"/>
        <v>258765065.87</v>
      </c>
    </row>
    <row r="48" spans="1:9" x14ac:dyDescent="0.25">
      <c r="A48" s="24" t="s">
        <v>7</v>
      </c>
      <c r="B48" s="35">
        <v>212048487.19999999</v>
      </c>
      <c r="C48" s="36">
        <v>129203787.66</v>
      </c>
      <c r="D48" s="27">
        <f t="shared" si="2"/>
        <v>341252274.86000001</v>
      </c>
    </row>
    <row r="49" spans="1:4" x14ac:dyDescent="0.25">
      <c r="A49" s="24" t="s">
        <v>6</v>
      </c>
      <c r="B49" s="35">
        <v>172731463.38999999</v>
      </c>
      <c r="C49" s="36">
        <v>60158927.640000001</v>
      </c>
      <c r="D49" s="27">
        <f t="shared" si="2"/>
        <v>232890391.02999997</v>
      </c>
    </row>
    <row r="50" spans="1:4" x14ac:dyDescent="0.25">
      <c r="A50" s="24" t="s">
        <v>5</v>
      </c>
      <c r="B50" s="35">
        <v>4659346.6399999997</v>
      </c>
      <c r="C50" s="36">
        <v>49108607.109999999</v>
      </c>
      <c r="D50" s="27">
        <f t="shared" si="2"/>
        <v>53767953.75</v>
      </c>
    </row>
    <row r="51" spans="1:4" x14ac:dyDescent="0.25">
      <c r="A51" s="24" t="s">
        <v>11</v>
      </c>
      <c r="B51" s="35">
        <v>6055826.96</v>
      </c>
      <c r="C51" s="51">
        <v>174178518.97</v>
      </c>
      <c r="D51" s="27">
        <f t="shared" si="2"/>
        <v>180234345.93000001</v>
      </c>
    </row>
    <row r="52" spans="1:4" ht="15.75" thickBot="1" x14ac:dyDescent="0.3">
      <c r="A52" s="25" t="s">
        <v>13</v>
      </c>
      <c r="B52" s="37">
        <v>213733776.02000001</v>
      </c>
      <c r="C52" s="38">
        <v>204251293.78999999</v>
      </c>
      <c r="D52" s="28">
        <f t="shared" si="2"/>
        <v>417985069.81</v>
      </c>
    </row>
    <row r="54" spans="1:4" ht="15.75" thickBot="1" x14ac:dyDescent="0.3"/>
    <row r="55" spans="1:4" ht="16.5" thickBot="1" x14ac:dyDescent="0.3">
      <c r="B55" s="72" t="s">
        <v>18</v>
      </c>
      <c r="C55" s="73"/>
      <c r="D55" s="74" t="s">
        <v>19</v>
      </c>
    </row>
    <row r="56" spans="1:4" ht="15.75" thickBot="1" x14ac:dyDescent="0.3">
      <c r="B56" s="21" t="s">
        <v>0</v>
      </c>
      <c r="C56" s="21" t="s">
        <v>1</v>
      </c>
      <c r="D56" s="76"/>
    </row>
    <row r="57" spans="1:4" x14ac:dyDescent="0.25">
      <c r="A57" s="23" t="s">
        <v>10</v>
      </c>
      <c r="B57" s="44">
        <v>57947198.460000001</v>
      </c>
      <c r="C57" s="30">
        <v>107549971.39</v>
      </c>
      <c r="D57" s="26">
        <f>+B57+C57</f>
        <v>165497169.84999999</v>
      </c>
    </row>
    <row r="58" spans="1:4" x14ac:dyDescent="0.25">
      <c r="A58" s="24" t="s">
        <v>9</v>
      </c>
      <c r="B58" s="35">
        <v>119992441.15000001</v>
      </c>
      <c r="C58" s="45">
        <v>93993066.359999999</v>
      </c>
      <c r="D58" s="27">
        <f t="shared" ref="D58:D64" si="3">+B58+C58</f>
        <v>213985507.50999999</v>
      </c>
    </row>
    <row r="59" spans="1:4" x14ac:dyDescent="0.25">
      <c r="A59" s="24" t="s">
        <v>8</v>
      </c>
      <c r="B59" s="35">
        <v>168218658.97999999</v>
      </c>
      <c r="C59" s="36">
        <v>131446391.27</v>
      </c>
      <c r="D59" s="27">
        <f t="shared" si="3"/>
        <v>299665050.25</v>
      </c>
    </row>
    <row r="60" spans="1:4" x14ac:dyDescent="0.25">
      <c r="A60" s="24" t="s">
        <v>7</v>
      </c>
      <c r="B60" s="35">
        <v>238975341.28999999</v>
      </c>
      <c r="C60" s="36">
        <v>175905355.96000001</v>
      </c>
      <c r="D60" s="27">
        <f t="shared" si="3"/>
        <v>414880697.25</v>
      </c>
    </row>
    <row r="61" spans="1:4" x14ac:dyDescent="0.25">
      <c r="A61" s="24" t="s">
        <v>6</v>
      </c>
      <c r="B61" s="35">
        <v>146018950.24000001</v>
      </c>
      <c r="C61" s="36">
        <v>294013353.70999998</v>
      </c>
      <c r="D61" s="27">
        <f t="shared" si="3"/>
        <v>440032303.94999999</v>
      </c>
    </row>
    <row r="62" spans="1:4" x14ac:dyDescent="0.25">
      <c r="A62" s="24" t="s">
        <v>5</v>
      </c>
      <c r="B62" s="35">
        <v>8306353.0499999998</v>
      </c>
      <c r="C62" s="36">
        <v>367075104.39999998</v>
      </c>
      <c r="D62" s="27">
        <f t="shared" si="3"/>
        <v>375381457.44999999</v>
      </c>
    </row>
    <row r="63" spans="1:4" x14ac:dyDescent="0.25">
      <c r="A63" s="24" t="s">
        <v>11</v>
      </c>
      <c r="B63" s="51">
        <v>11774003.18</v>
      </c>
      <c r="C63" s="46">
        <v>427734497.38499999</v>
      </c>
      <c r="D63" s="27">
        <f t="shared" si="3"/>
        <v>439508500.565</v>
      </c>
    </row>
    <row r="64" spans="1:4" ht="15.75" thickBot="1" x14ac:dyDescent="0.3">
      <c r="A64" s="25" t="s">
        <v>13</v>
      </c>
      <c r="B64" s="47">
        <v>137238722.66</v>
      </c>
      <c r="C64" s="48">
        <v>176484724.62</v>
      </c>
      <c r="D64" s="28">
        <f t="shared" si="3"/>
        <v>313723447.27999997</v>
      </c>
    </row>
    <row r="69" spans="1:7" s="22" customFormat="1" x14ac:dyDescent="0.25"/>
    <row r="70" spans="1:7" s="22" customFormat="1" x14ac:dyDescent="0.25">
      <c r="A70" s="78" t="s">
        <v>22</v>
      </c>
      <c r="B70" s="78"/>
      <c r="C70" s="78"/>
    </row>
    <row r="71" spans="1:7" ht="15.75" thickBot="1" x14ac:dyDescent="0.3"/>
    <row r="72" spans="1:7" ht="15.75" thickBot="1" x14ac:dyDescent="0.3">
      <c r="B72" s="57" t="s">
        <v>20</v>
      </c>
      <c r="C72" s="58" t="s">
        <v>21</v>
      </c>
    </row>
    <row r="73" spans="1:7" x14ac:dyDescent="0.25">
      <c r="A73" s="52" t="s">
        <v>10</v>
      </c>
      <c r="B73" s="56">
        <v>832429950.85000002</v>
      </c>
      <c r="C73" s="55">
        <v>2312180377.5999999</v>
      </c>
    </row>
    <row r="74" spans="1:7" x14ac:dyDescent="0.25">
      <c r="A74" s="53" t="s">
        <v>9</v>
      </c>
      <c r="B74" s="55">
        <v>950503273.99000001</v>
      </c>
      <c r="C74" s="55">
        <v>2355223745.21</v>
      </c>
    </row>
    <row r="75" spans="1:7" x14ac:dyDescent="0.25">
      <c r="A75" s="53" t="s">
        <v>8</v>
      </c>
      <c r="B75" s="55">
        <v>1026985217.85</v>
      </c>
      <c r="C75" s="55">
        <v>3010090437.8800001</v>
      </c>
      <c r="E75" s="22"/>
    </row>
    <row r="76" spans="1:7" x14ac:dyDescent="0.25">
      <c r="A76" s="53" t="s">
        <v>7</v>
      </c>
      <c r="B76" s="55">
        <v>1448128359.02</v>
      </c>
      <c r="C76" s="55">
        <v>3700512187.1500001</v>
      </c>
      <c r="F76" s="22"/>
    </row>
    <row r="77" spans="1:7" x14ac:dyDescent="0.25">
      <c r="A77" s="53" t="s">
        <v>6</v>
      </c>
      <c r="B77" s="55">
        <v>1611663156.8800001</v>
      </c>
      <c r="C77" s="55">
        <v>3700616047.8000002</v>
      </c>
      <c r="E77" s="51"/>
      <c r="F77" s="22"/>
    </row>
    <row r="78" spans="1:7" x14ac:dyDescent="0.25">
      <c r="A78" s="53" t="s">
        <v>5</v>
      </c>
      <c r="B78" s="55">
        <v>2119020885.5899999</v>
      </c>
      <c r="C78" s="55">
        <v>3654760299.4899998</v>
      </c>
      <c r="E78" s="51"/>
    </row>
    <row r="79" spans="1:7" x14ac:dyDescent="0.25">
      <c r="A79" s="53" t="s">
        <v>11</v>
      </c>
      <c r="B79" s="55">
        <v>2118732095.8599999</v>
      </c>
      <c r="C79" s="55">
        <v>3838079782.2800002</v>
      </c>
      <c r="E79" s="22"/>
      <c r="F79" s="51"/>
      <c r="G79" s="51"/>
    </row>
    <row r="80" spans="1:7" ht="15.75" thickBot="1" x14ac:dyDescent="0.3">
      <c r="A80" s="54" t="s">
        <v>13</v>
      </c>
      <c r="B80" s="55">
        <v>2781737120.1500001</v>
      </c>
      <c r="C80" s="55">
        <v>4314826966.7799997</v>
      </c>
      <c r="E80" s="51"/>
      <c r="F80" s="51"/>
      <c r="G80" s="51"/>
    </row>
    <row r="81" spans="4:7" x14ac:dyDescent="0.25">
      <c r="E81" s="51"/>
      <c r="F81" s="51"/>
      <c r="G81" s="51"/>
    </row>
    <row r="82" spans="4:7" x14ac:dyDescent="0.25">
      <c r="D82" s="51"/>
      <c r="E82" s="51"/>
    </row>
    <row r="83" spans="4:7" x14ac:dyDescent="0.25">
      <c r="E83" s="51"/>
    </row>
  </sheetData>
  <mergeCells count="21">
    <mergeCell ref="B55:C55"/>
    <mergeCell ref="B20:C20"/>
    <mergeCell ref="D20:D21"/>
    <mergeCell ref="A2:E2"/>
    <mergeCell ref="A70:C70"/>
    <mergeCell ref="D55:D56"/>
    <mergeCell ref="G43:H43"/>
    <mergeCell ref="I43:I44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31:C31"/>
    <mergeCell ref="D31:D32"/>
    <mergeCell ref="B43:C43"/>
    <mergeCell ref="D43:D44"/>
  </mergeCells>
  <pageMargins left="0.7" right="0.7" top="0.75" bottom="0.75" header="0.3" footer="0.3"/>
  <pageSetup scale="61" orientation="landscape" horizontalDpi="4294967293" r:id="rId1"/>
  <rowBreaks count="1" manualBreakCount="1">
    <brk id="3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CIFRAS  2004-2011</vt:lpstr>
      <vt:lpstr>Hoja3</vt:lpstr>
      <vt:lpstr>'CIFRAS  2004-2011'!Área_de_impresión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Ramiro Viteri</cp:lastModifiedBy>
  <cp:lastPrinted>2012-05-31T14:33:40Z</cp:lastPrinted>
  <dcterms:created xsi:type="dcterms:W3CDTF">2012-05-23T20:05:01Z</dcterms:created>
  <dcterms:modified xsi:type="dcterms:W3CDTF">2016-10-09T23:01:14Z</dcterms:modified>
</cp:coreProperties>
</file>